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4\4to Trimestre 2024\"/>
    </mc:Choice>
  </mc:AlternateContent>
  <bookViews>
    <workbookView xWindow="0" yWindow="0" windowWidth="24000" windowHeight="9135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F31" i="1" l="1"/>
  <c r="F46" i="1"/>
  <c r="F44" i="1"/>
  <c r="F42" i="1"/>
  <c r="F41" i="1"/>
  <c r="F37" i="1"/>
  <c r="F35" i="1"/>
  <c r="F33" i="1"/>
  <c r="F32" i="1"/>
  <c r="F19" i="1"/>
  <c r="F18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<sst xmlns="http://schemas.openxmlformats.org/spreadsheetml/2006/main" count="287" uniqueCount="55">
  <si>
    <t>45463</t>
  </si>
  <si>
    <t>TÍTULO</t>
  </si>
  <si>
    <t>NOMBRE CORTO</t>
  </si>
  <si>
    <t>DESCRIPCIÓN</t>
  </si>
  <si>
    <t>Ingresos_Ingresos recibidos por cualquier concepto por el sujeto obligado</t>
  </si>
  <si>
    <t>N_F43a_LTAIPEC_Art74FrXLIII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</si>
  <si>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</si>
  <si>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</si>
  <si>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</si>
  <si>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</si>
  <si>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</si>
  <si>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</si>
  <si>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</si>
  <si>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</si>
  <si>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373480</t>
  </si>
  <si>
    <t>373469</t>
  </si>
  <si>
    <t>373470</t>
  </si>
  <si>
    <t>373475</t>
  </si>
  <si>
    <t>373471</t>
  </si>
  <si>
    <t>373478</t>
  </si>
  <si>
    <t>373474</t>
  </si>
  <si>
    <t>373473</t>
  </si>
  <si>
    <t>373476</t>
  </si>
  <si>
    <t>373479</t>
  </si>
  <si>
    <t>373472</t>
  </si>
  <si>
    <t>373481</t>
  </si>
  <si>
    <t>373482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</si>
  <si>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</si>
  <si>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</si>
  <si>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</si>
  <si>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</si>
  <si>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</si>
  <si>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</si>
  <si>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</si>
  <si>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</si>
  <si>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</si>
  <si>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</si>
  <si>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</si>
  <si>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</si>
  <si>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</si>
  <si>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</si>
  <si>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TRANSFERENCIAS, ASIGNACIONES, SUBSIDIOS Y SUBVENCIONES, Y PENSIONES Y JUBILACIONES</t>
  </si>
  <si>
    <t>TRANSFERENCIAS Y ASIGNACIONES</t>
  </si>
  <si>
    <t>Recurso Estatal</t>
  </si>
  <si>
    <t>Poder Ejecutivo del Estado de Campeche</t>
  </si>
  <si>
    <t>Coordinación Administrativa</t>
  </si>
  <si>
    <t>PRODUCTOS</t>
  </si>
  <si>
    <t>INTERESES FINANCIEROS</t>
  </si>
  <si>
    <t>Ingresos Propios</t>
  </si>
  <si>
    <t>Banco Azteca</t>
  </si>
  <si>
    <t>INGRESOS POR VENTA DE BIENES Y PRESTACIÓN DE SERVICIOS</t>
  </si>
  <si>
    <t>Ingresos por Prestación de Servicios de Entidades Paraestatales y Fideicomisos no Empresariales y no Financieros</t>
  </si>
  <si>
    <t>Público en General</t>
  </si>
  <si>
    <t>Recurso Federal</t>
  </si>
  <si>
    <t>https://drive.google.com/drive/folders/1WyGeUAmAymYQcdSaMUI8igEHxHRGESVQ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</si>
</sst>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1" applyFont="1"/>
    <xf numFmtId="14" fontId="0" fillId="0" borderId="0" xfId="0" applyNumberFormat="1" applyAlignment="1">
      <alignment horizontal="center"/>
    </xf>
    <xf numFmtId="0" fontId="4" fillId="3" borderId="0" xfId="2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topLeftCell="A28" zoomScale="70" zoomScaleNormal="70" workbookViewId="0">
      <selection activeCell="C57" sqref="C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2024</v>
      </c>
      <c r="B8" s="3">
        <v>45566</v>
      </c>
      <c r="C8" s="3">
        <v>45657</v>
      </c>
      <c r="D8" t="s">
        <v>41</v>
      </c>
      <c r="E8" t="s">
        <v>42</v>
      </c>
      <c r="F8" s="4">
        <v>103471</v>
      </c>
      <c r="G8" t="s">
        <v>43</v>
      </c>
      <c r="H8" t="s">
        <v>44</v>
      </c>
      <c r="I8" s="5">
        <v>45588</v>
      </c>
      <c r="J8" s="6" t="s">
        <v>54</v>
      </c>
      <c r="K8" t="s">
        <v>45</v>
      </c>
      <c r="L8" s="5">
        <v>45657</v>
      </c>
    </row>
    <row r="9" spans="1:13" x14ac:dyDescent="0.25">
      <c r="A9">
        <v>2024</v>
      </c>
      <c r="B9" s="3">
        <v>45566</v>
      </c>
      <c r="C9" s="3">
        <v>45657</v>
      </c>
      <c r="D9" t="s">
        <v>41</v>
      </c>
      <c r="E9" t="s">
        <v>42</v>
      </c>
      <c r="F9" s="4">
        <v>270290</v>
      </c>
      <c r="G9" t="s">
        <v>43</v>
      </c>
      <c r="H9" t="s">
        <v>44</v>
      </c>
      <c r="I9" s="5">
        <v>45595</v>
      </c>
      <c r="J9" s="6" t="s">
        <v>54</v>
      </c>
      <c r="K9" t="s">
        <v>45</v>
      </c>
      <c r="L9" s="5">
        <v>45657</v>
      </c>
    </row>
    <row r="10" spans="1:13" x14ac:dyDescent="0.25">
      <c r="A10" s="2">
        <v>2024</v>
      </c>
      <c r="B10" s="3">
        <v>45566</v>
      </c>
      <c r="C10" s="3">
        <v>45657</v>
      </c>
      <c r="D10" t="s">
        <v>46</v>
      </c>
      <c r="E10" t="s">
        <v>47</v>
      </c>
      <c r="F10" s="4">
        <v>50.06</v>
      </c>
      <c r="G10" t="s">
        <v>48</v>
      </c>
      <c r="H10" t="s">
        <v>49</v>
      </c>
      <c r="I10" s="5">
        <v>45566</v>
      </c>
      <c r="J10" s="6" t="s">
        <v>54</v>
      </c>
      <c r="K10" t="s">
        <v>45</v>
      </c>
      <c r="L10" s="5">
        <v>45657</v>
      </c>
    </row>
    <row r="11" spans="1:13" x14ac:dyDescent="0.25">
      <c r="A11" s="2">
        <v>2024</v>
      </c>
      <c r="B11" s="3">
        <v>45566</v>
      </c>
      <c r="C11" s="3">
        <v>45657</v>
      </c>
      <c r="D11" t="s">
        <v>50</v>
      </c>
      <c r="E11" t="s">
        <v>51</v>
      </c>
      <c r="F11" s="4">
        <f>250+375+200+250</f>
        <v>1075</v>
      </c>
      <c r="G11" t="s">
        <v>48</v>
      </c>
      <c r="H11" t="s">
        <v>52</v>
      </c>
      <c r="I11" s="5">
        <v>45568</v>
      </c>
      <c r="J11" s="6" t="s">
        <v>54</v>
      </c>
      <c r="K11" s="2" t="s">
        <v>45</v>
      </c>
      <c r="L11" s="5">
        <v>45657</v>
      </c>
    </row>
    <row r="12" spans="1:13" x14ac:dyDescent="0.25">
      <c r="A12" s="2">
        <v>2024</v>
      </c>
      <c r="B12" s="3">
        <v>45566</v>
      </c>
      <c r="C12" s="3">
        <v>45657</v>
      </c>
      <c r="D12" t="s">
        <v>50</v>
      </c>
      <c r="E12" t="s">
        <v>51</v>
      </c>
      <c r="F12" s="4">
        <f>3200+200</f>
        <v>3400</v>
      </c>
      <c r="G12" t="s">
        <v>48</v>
      </c>
      <c r="H12" t="s">
        <v>52</v>
      </c>
      <c r="I12" s="5">
        <v>45569</v>
      </c>
      <c r="J12" s="6" t="s">
        <v>54</v>
      </c>
      <c r="K12" s="2" t="s">
        <v>45</v>
      </c>
      <c r="L12" s="5">
        <v>45657</v>
      </c>
    </row>
    <row r="13" spans="1:13" x14ac:dyDescent="0.25">
      <c r="A13" s="2">
        <v>2024</v>
      </c>
      <c r="B13" s="3">
        <v>45566</v>
      </c>
      <c r="C13" s="3">
        <v>45657</v>
      </c>
      <c r="D13" t="s">
        <v>50</v>
      </c>
      <c r="E13" t="s">
        <v>51</v>
      </c>
      <c r="F13" s="4">
        <f>2000+250+250+250</f>
        <v>2750</v>
      </c>
      <c r="G13" t="s">
        <v>48</v>
      </c>
      <c r="H13" t="s">
        <v>52</v>
      </c>
      <c r="I13" s="5">
        <v>45574</v>
      </c>
      <c r="J13" s="6" t="s">
        <v>54</v>
      </c>
      <c r="K13" s="2" t="s">
        <v>45</v>
      </c>
      <c r="L13" s="5">
        <v>45657</v>
      </c>
    </row>
    <row r="14" spans="1:13" x14ac:dyDescent="0.25">
      <c r="A14" s="2">
        <v>2024</v>
      </c>
      <c r="B14" s="3">
        <v>45566</v>
      </c>
      <c r="C14" s="3">
        <v>45657</v>
      </c>
      <c r="D14" t="s">
        <v>50</v>
      </c>
      <c r="E14" t="s">
        <v>51</v>
      </c>
      <c r="F14" s="4">
        <f>13500+10000+1200+750</f>
        <v>25450</v>
      </c>
      <c r="G14" t="s">
        <v>48</v>
      </c>
      <c r="H14" t="s">
        <v>52</v>
      </c>
      <c r="I14" s="5">
        <v>45579</v>
      </c>
      <c r="J14" s="6" t="s">
        <v>54</v>
      </c>
      <c r="K14" s="2" t="s">
        <v>45</v>
      </c>
      <c r="L14" s="5">
        <v>45657</v>
      </c>
    </row>
    <row r="15" spans="1:13" s="8" customFormat="1" x14ac:dyDescent="0.25">
      <c r="A15" s="8">
        <v>2024</v>
      </c>
      <c r="B15" s="3">
        <v>45566</v>
      </c>
      <c r="C15" s="3">
        <v>45657</v>
      </c>
      <c r="D15" s="8" t="s">
        <v>50</v>
      </c>
      <c r="E15" s="8" t="s">
        <v>51</v>
      </c>
      <c r="F15" s="4">
        <f>375+3600+4500</f>
        <v>8475</v>
      </c>
      <c r="G15" s="8" t="s">
        <v>48</v>
      </c>
      <c r="H15" s="8" t="s">
        <v>52</v>
      </c>
      <c r="I15" s="5">
        <v>45582</v>
      </c>
      <c r="J15" s="6" t="s">
        <v>54</v>
      </c>
      <c r="K15" s="8" t="s">
        <v>45</v>
      </c>
      <c r="L15" s="5">
        <v>45657</v>
      </c>
    </row>
    <row r="16" spans="1:13" s="8" customFormat="1" x14ac:dyDescent="0.25">
      <c r="A16" s="8">
        <v>2024</v>
      </c>
      <c r="B16" s="3">
        <v>45566</v>
      </c>
      <c r="C16" s="3">
        <v>45657</v>
      </c>
      <c r="D16" s="8" t="s">
        <v>50</v>
      </c>
      <c r="E16" s="8" t="s">
        <v>51</v>
      </c>
      <c r="F16" s="4">
        <f>375+11000+200+200</f>
        <v>11775</v>
      </c>
      <c r="G16" s="8" t="s">
        <v>48</v>
      </c>
      <c r="H16" s="8" t="s">
        <v>52</v>
      </c>
      <c r="I16" s="5">
        <v>45586</v>
      </c>
      <c r="J16" s="6" t="s">
        <v>54</v>
      </c>
      <c r="K16" s="8" t="s">
        <v>45</v>
      </c>
      <c r="L16" s="5">
        <v>45657</v>
      </c>
    </row>
    <row r="17" spans="1:12" s="8" customFormat="1" x14ac:dyDescent="0.25">
      <c r="A17" s="8">
        <v>2024</v>
      </c>
      <c r="B17" s="3">
        <v>45566</v>
      </c>
      <c r="C17" s="3">
        <v>45657</v>
      </c>
      <c r="D17" s="8" t="s">
        <v>50</v>
      </c>
      <c r="E17" s="8" t="s">
        <v>51</v>
      </c>
      <c r="F17" s="4">
        <v>17000</v>
      </c>
      <c r="G17" s="8" t="s">
        <v>48</v>
      </c>
      <c r="H17" s="8" t="s">
        <v>52</v>
      </c>
      <c r="I17" s="5">
        <v>45586</v>
      </c>
      <c r="J17" s="6" t="s">
        <v>54</v>
      </c>
      <c r="K17" s="8" t="s">
        <v>45</v>
      </c>
      <c r="L17" s="5">
        <v>45657</v>
      </c>
    </row>
    <row r="18" spans="1:12" s="8" customFormat="1" x14ac:dyDescent="0.25">
      <c r="A18" s="8">
        <v>2024</v>
      </c>
      <c r="B18" s="3">
        <v>45566</v>
      </c>
      <c r="C18" s="3">
        <v>45657</v>
      </c>
      <c r="D18" s="8" t="s">
        <v>50</v>
      </c>
      <c r="E18" s="8" t="s">
        <v>51</v>
      </c>
      <c r="F18" s="4">
        <f>11200+9000</f>
        <v>20200</v>
      </c>
      <c r="G18" s="8" t="s">
        <v>48</v>
      </c>
      <c r="H18" s="8" t="s">
        <v>52</v>
      </c>
      <c r="I18" s="5">
        <v>45593</v>
      </c>
      <c r="J18" s="6" t="s">
        <v>54</v>
      </c>
      <c r="K18" s="8" t="s">
        <v>45</v>
      </c>
      <c r="L18" s="5">
        <v>45657</v>
      </c>
    </row>
    <row r="19" spans="1:12" s="8" customFormat="1" x14ac:dyDescent="0.25">
      <c r="A19" s="8">
        <v>2024</v>
      </c>
      <c r="B19" s="3">
        <v>45566</v>
      </c>
      <c r="C19" s="3">
        <v>45657</v>
      </c>
      <c r="D19" s="8" t="s">
        <v>50</v>
      </c>
      <c r="E19" s="8" t="s">
        <v>51</v>
      </c>
      <c r="F19" s="4">
        <f>4400+250+250+250</f>
        <v>5150</v>
      </c>
      <c r="G19" s="8" t="s">
        <v>48</v>
      </c>
      <c r="H19" s="8" t="s">
        <v>52</v>
      </c>
      <c r="I19" s="5">
        <v>45594</v>
      </c>
      <c r="J19" s="6" t="s">
        <v>54</v>
      </c>
      <c r="K19" s="8" t="s">
        <v>45</v>
      </c>
      <c r="L19" s="5">
        <v>45657</v>
      </c>
    </row>
    <row r="20" spans="1:12" s="8" customFormat="1" x14ac:dyDescent="0.25">
      <c r="A20" s="8">
        <v>2024</v>
      </c>
      <c r="B20" s="3">
        <v>45566</v>
      </c>
      <c r="C20" s="3">
        <v>45657</v>
      </c>
      <c r="D20" s="8" t="s">
        <v>50</v>
      </c>
      <c r="E20" s="8" t="s">
        <v>51</v>
      </c>
      <c r="F20" s="4">
        <v>500</v>
      </c>
      <c r="G20" s="8" t="s">
        <v>48</v>
      </c>
      <c r="H20" s="8" t="s">
        <v>52</v>
      </c>
      <c r="I20" s="5">
        <v>45594</v>
      </c>
      <c r="J20" s="6" t="s">
        <v>54</v>
      </c>
      <c r="K20" s="8" t="s">
        <v>45</v>
      </c>
      <c r="L20" s="5">
        <v>45657</v>
      </c>
    </row>
    <row r="21" spans="1:12" s="7" customFormat="1" x14ac:dyDescent="0.25">
      <c r="A21" s="7">
        <v>2024</v>
      </c>
      <c r="B21" s="3">
        <v>45566</v>
      </c>
      <c r="C21" s="3">
        <v>45657</v>
      </c>
      <c r="D21" s="7" t="s">
        <v>46</v>
      </c>
      <c r="E21" s="7" t="s">
        <v>47</v>
      </c>
      <c r="F21" s="4">
        <v>33.590000000000003</v>
      </c>
      <c r="G21" s="7" t="s">
        <v>48</v>
      </c>
      <c r="H21" s="7" t="s">
        <v>49</v>
      </c>
      <c r="I21" s="5">
        <v>45597</v>
      </c>
      <c r="J21" s="6" t="s">
        <v>54</v>
      </c>
      <c r="K21" s="7" t="s">
        <v>45</v>
      </c>
      <c r="L21" s="5">
        <v>45657</v>
      </c>
    </row>
    <row r="22" spans="1:12" s="8" customFormat="1" x14ac:dyDescent="0.25">
      <c r="A22" s="8">
        <v>2024</v>
      </c>
      <c r="B22" s="3">
        <v>45566</v>
      </c>
      <c r="C22" s="3">
        <v>45657</v>
      </c>
      <c r="D22" s="8" t="s">
        <v>41</v>
      </c>
      <c r="E22" s="8" t="s">
        <v>42</v>
      </c>
      <c r="F22" s="4">
        <v>156121</v>
      </c>
      <c r="G22" s="8" t="s">
        <v>43</v>
      </c>
      <c r="H22" s="8" t="s">
        <v>44</v>
      </c>
      <c r="I22" s="5">
        <v>45618</v>
      </c>
      <c r="J22" s="6" t="s">
        <v>54</v>
      </c>
      <c r="K22" s="8" t="s">
        <v>45</v>
      </c>
      <c r="L22" s="5">
        <v>45657</v>
      </c>
    </row>
    <row r="23" spans="1:12" s="8" customFormat="1" x14ac:dyDescent="0.25">
      <c r="A23" s="8">
        <v>2024</v>
      </c>
      <c r="B23" s="3">
        <v>45566</v>
      </c>
      <c r="C23" s="3">
        <v>45657</v>
      </c>
      <c r="D23" s="8" t="s">
        <v>41</v>
      </c>
      <c r="E23" s="8" t="s">
        <v>42</v>
      </c>
      <c r="F23" s="4">
        <v>3000</v>
      </c>
      <c r="G23" s="8" t="s">
        <v>43</v>
      </c>
      <c r="H23" s="8" t="s">
        <v>44</v>
      </c>
      <c r="I23" s="5">
        <v>45623</v>
      </c>
      <c r="J23" s="6" t="s">
        <v>54</v>
      </c>
      <c r="K23" s="8" t="s">
        <v>45</v>
      </c>
      <c r="L23" s="5">
        <v>45657</v>
      </c>
    </row>
    <row r="24" spans="1:12" s="8" customFormat="1" x14ac:dyDescent="0.25">
      <c r="A24" s="8">
        <v>2024</v>
      </c>
      <c r="B24" s="3">
        <v>45566</v>
      </c>
      <c r="C24" s="3">
        <v>45657</v>
      </c>
      <c r="D24" s="8" t="s">
        <v>41</v>
      </c>
      <c r="E24" s="8" t="s">
        <v>42</v>
      </c>
      <c r="F24" s="4">
        <v>515302</v>
      </c>
      <c r="G24" s="8" t="s">
        <v>43</v>
      </c>
      <c r="H24" s="8" t="s">
        <v>44</v>
      </c>
      <c r="I24" s="5">
        <v>45623</v>
      </c>
      <c r="J24" s="6" t="s">
        <v>54</v>
      </c>
      <c r="K24" s="8" t="s">
        <v>45</v>
      </c>
      <c r="L24" s="5">
        <v>45657</v>
      </c>
    </row>
    <row r="25" spans="1:12" s="8" customFormat="1" x14ac:dyDescent="0.25">
      <c r="A25" s="8">
        <v>2024</v>
      </c>
      <c r="B25" s="3">
        <v>45566</v>
      </c>
      <c r="C25" s="3">
        <v>45657</v>
      </c>
      <c r="D25" s="8" t="s">
        <v>41</v>
      </c>
      <c r="E25" s="8" t="s">
        <v>42</v>
      </c>
      <c r="F25" s="4">
        <v>6500</v>
      </c>
      <c r="G25" s="8" t="s">
        <v>43</v>
      </c>
      <c r="H25" s="8" t="s">
        <v>44</v>
      </c>
      <c r="I25" s="5">
        <v>45623</v>
      </c>
      <c r="J25" s="6" t="s">
        <v>54</v>
      </c>
      <c r="K25" s="8" t="s">
        <v>45</v>
      </c>
      <c r="L25" s="5">
        <v>45657</v>
      </c>
    </row>
    <row r="26" spans="1:12" s="8" customFormat="1" x14ac:dyDescent="0.25">
      <c r="A26" s="8">
        <v>2024</v>
      </c>
      <c r="B26" s="3">
        <v>45566</v>
      </c>
      <c r="C26" s="3">
        <v>45657</v>
      </c>
      <c r="D26" s="8" t="s">
        <v>41</v>
      </c>
      <c r="E26" s="8" t="s">
        <v>42</v>
      </c>
      <c r="F26" s="4">
        <v>1511265.38</v>
      </c>
      <c r="G26" s="8" t="s">
        <v>43</v>
      </c>
      <c r="H26" s="8" t="s">
        <v>44</v>
      </c>
      <c r="I26" s="5">
        <v>45623</v>
      </c>
      <c r="J26" s="6" t="s">
        <v>54</v>
      </c>
      <c r="K26" s="8" t="s">
        <v>45</v>
      </c>
      <c r="L26" s="5">
        <v>45657</v>
      </c>
    </row>
    <row r="27" spans="1:12" s="8" customFormat="1" x14ac:dyDescent="0.25">
      <c r="A27" s="8">
        <v>2024</v>
      </c>
      <c r="B27" s="3">
        <v>45566</v>
      </c>
      <c r="C27" s="3">
        <v>45657</v>
      </c>
      <c r="D27" s="8" t="s">
        <v>41</v>
      </c>
      <c r="E27" s="8" t="s">
        <v>42</v>
      </c>
      <c r="F27" s="4">
        <v>1659882.06</v>
      </c>
      <c r="G27" s="8" t="s">
        <v>53</v>
      </c>
      <c r="H27" s="8" t="s">
        <v>44</v>
      </c>
      <c r="I27" s="5">
        <v>45624</v>
      </c>
      <c r="J27" s="6" t="s">
        <v>54</v>
      </c>
      <c r="K27" s="8" t="s">
        <v>45</v>
      </c>
      <c r="L27" s="5">
        <v>45657</v>
      </c>
    </row>
    <row r="28" spans="1:12" x14ac:dyDescent="0.25">
      <c r="A28" s="2">
        <v>2024</v>
      </c>
      <c r="B28" s="3">
        <v>45566</v>
      </c>
      <c r="C28" s="3">
        <v>45657</v>
      </c>
      <c r="D28" t="s">
        <v>50</v>
      </c>
      <c r="E28" t="s">
        <v>51</v>
      </c>
      <c r="F28" s="4">
        <v>1400</v>
      </c>
      <c r="G28" t="s">
        <v>48</v>
      </c>
      <c r="H28" t="s">
        <v>52</v>
      </c>
      <c r="I28" s="5">
        <v>45603</v>
      </c>
      <c r="J28" s="6" t="s">
        <v>54</v>
      </c>
      <c r="K28" s="2" t="s">
        <v>45</v>
      </c>
      <c r="L28" s="5">
        <v>45657</v>
      </c>
    </row>
    <row r="29" spans="1:12" s="2" customFormat="1" x14ac:dyDescent="0.25">
      <c r="A29" s="2">
        <v>2024</v>
      </c>
      <c r="B29" s="3">
        <v>45566</v>
      </c>
      <c r="C29" s="3">
        <v>45657</v>
      </c>
      <c r="D29" s="2" t="s">
        <v>50</v>
      </c>
      <c r="E29" s="2" t="s">
        <v>51</v>
      </c>
      <c r="F29" s="4">
        <v>3622.26</v>
      </c>
      <c r="G29" s="2" t="s">
        <v>48</v>
      </c>
      <c r="H29" s="2" t="s">
        <v>52</v>
      </c>
      <c r="I29" s="5">
        <v>45607</v>
      </c>
      <c r="J29" s="6" t="s">
        <v>54</v>
      </c>
      <c r="K29" s="2" t="s">
        <v>45</v>
      </c>
      <c r="L29" s="5">
        <v>45657</v>
      </c>
    </row>
    <row r="30" spans="1:12" s="2" customFormat="1" x14ac:dyDescent="0.25">
      <c r="A30" s="2">
        <v>2024</v>
      </c>
      <c r="B30" s="3">
        <v>45566</v>
      </c>
      <c r="C30" s="3">
        <v>45657</v>
      </c>
      <c r="D30" s="2" t="s">
        <v>50</v>
      </c>
      <c r="E30" s="2" t="s">
        <v>51</v>
      </c>
      <c r="F30" s="4">
        <v>400</v>
      </c>
      <c r="G30" s="2" t="s">
        <v>48</v>
      </c>
      <c r="H30" s="2" t="s">
        <v>52</v>
      </c>
      <c r="I30" s="5">
        <v>45607</v>
      </c>
      <c r="J30" s="6" t="s">
        <v>54</v>
      </c>
      <c r="K30" s="2" t="s">
        <v>45</v>
      </c>
      <c r="L30" s="5">
        <v>45657</v>
      </c>
    </row>
    <row r="31" spans="1:12" s="8" customFormat="1" x14ac:dyDescent="0.25">
      <c r="A31" s="8">
        <v>2024</v>
      </c>
      <c r="B31" s="3">
        <v>45566</v>
      </c>
      <c r="C31" s="3">
        <v>45657</v>
      </c>
      <c r="D31" s="8" t="s">
        <v>50</v>
      </c>
      <c r="E31" s="8" t="s">
        <v>51</v>
      </c>
      <c r="F31" s="4">
        <f>500+500+1117.93+500</f>
        <v>2617.9300000000003</v>
      </c>
      <c r="G31" s="8" t="s">
        <v>48</v>
      </c>
      <c r="H31" s="8" t="s">
        <v>52</v>
      </c>
      <c r="I31" s="5">
        <v>45607</v>
      </c>
      <c r="J31" s="6" t="s">
        <v>54</v>
      </c>
      <c r="K31" s="8" t="s">
        <v>45</v>
      </c>
      <c r="L31" s="5">
        <v>45657</v>
      </c>
    </row>
    <row r="32" spans="1:12" x14ac:dyDescent="0.25">
      <c r="A32" s="2">
        <v>2024</v>
      </c>
      <c r="B32" s="3">
        <v>45566</v>
      </c>
      <c r="C32" s="3">
        <v>45657</v>
      </c>
      <c r="D32" t="s">
        <v>50</v>
      </c>
      <c r="E32" t="s">
        <v>51</v>
      </c>
      <c r="F32" s="4">
        <f>4500+1200+2800+2000</f>
        <v>10500</v>
      </c>
      <c r="G32" t="s">
        <v>48</v>
      </c>
      <c r="H32" t="s">
        <v>52</v>
      </c>
      <c r="I32" s="5">
        <v>45608</v>
      </c>
      <c r="J32" s="6" t="s">
        <v>54</v>
      </c>
      <c r="K32" s="2" t="s">
        <v>45</v>
      </c>
      <c r="L32" s="5">
        <v>45657</v>
      </c>
    </row>
    <row r="33" spans="1:12" s="2" customFormat="1" x14ac:dyDescent="0.25">
      <c r="A33" s="2">
        <v>2024</v>
      </c>
      <c r="B33" s="3">
        <v>45566</v>
      </c>
      <c r="C33" s="3">
        <v>45657</v>
      </c>
      <c r="D33" s="2" t="s">
        <v>50</v>
      </c>
      <c r="E33" s="2" t="s">
        <v>51</v>
      </c>
      <c r="F33" s="4">
        <f>125+200+375+4600+100+2800+2800+100+375+250+200+125+100+2800</f>
        <v>14950</v>
      </c>
      <c r="G33" s="2" t="s">
        <v>48</v>
      </c>
      <c r="H33" s="2" t="s">
        <v>52</v>
      </c>
      <c r="I33" s="5">
        <v>45609</v>
      </c>
      <c r="J33" s="6" t="s">
        <v>54</v>
      </c>
      <c r="K33" s="2" t="s">
        <v>45</v>
      </c>
      <c r="L33" s="5">
        <v>45657</v>
      </c>
    </row>
    <row r="34" spans="1:12" x14ac:dyDescent="0.25">
      <c r="A34" s="2">
        <v>2024</v>
      </c>
      <c r="B34" s="3">
        <v>45566</v>
      </c>
      <c r="C34" s="3">
        <v>45657</v>
      </c>
      <c r="D34" t="s">
        <v>50</v>
      </c>
      <c r="E34" t="s">
        <v>51</v>
      </c>
      <c r="F34" s="4">
        <v>13500</v>
      </c>
      <c r="G34" t="s">
        <v>48</v>
      </c>
      <c r="H34" t="s">
        <v>52</v>
      </c>
      <c r="I34" s="5">
        <v>45609</v>
      </c>
      <c r="J34" s="6" t="s">
        <v>54</v>
      </c>
      <c r="K34" s="2" t="s">
        <v>45</v>
      </c>
      <c r="L34" s="5">
        <v>45657</v>
      </c>
    </row>
    <row r="35" spans="1:12" x14ac:dyDescent="0.25">
      <c r="A35" s="2">
        <v>2024</v>
      </c>
      <c r="B35" s="3">
        <v>45566</v>
      </c>
      <c r="C35" s="3">
        <v>45657</v>
      </c>
      <c r="D35" t="s">
        <v>50</v>
      </c>
      <c r="E35" t="s">
        <v>51</v>
      </c>
      <c r="F35" s="4">
        <f>250+100+375+2800+200+375+200+2800</f>
        <v>7100</v>
      </c>
      <c r="G35" t="s">
        <v>48</v>
      </c>
      <c r="H35" t="s">
        <v>52</v>
      </c>
      <c r="I35" s="5">
        <v>45622</v>
      </c>
      <c r="J35" s="6" t="s">
        <v>54</v>
      </c>
      <c r="K35" s="2" t="s">
        <v>45</v>
      </c>
      <c r="L35" s="5">
        <v>45657</v>
      </c>
    </row>
    <row r="36" spans="1:12" x14ac:dyDescent="0.25">
      <c r="A36" s="2">
        <v>2024</v>
      </c>
      <c r="B36" s="3">
        <v>45566</v>
      </c>
      <c r="C36" s="3">
        <v>45657</v>
      </c>
      <c r="D36" t="s">
        <v>50</v>
      </c>
      <c r="E36" t="s">
        <v>51</v>
      </c>
      <c r="F36" s="4">
        <v>100</v>
      </c>
      <c r="G36" t="s">
        <v>48</v>
      </c>
      <c r="H36" t="s">
        <v>52</v>
      </c>
      <c r="I36" s="5">
        <v>45625</v>
      </c>
      <c r="J36" s="6" t="s">
        <v>54</v>
      </c>
      <c r="K36" s="2" t="s">
        <v>45</v>
      </c>
      <c r="L36" s="5">
        <v>45657</v>
      </c>
    </row>
    <row r="37" spans="1:12" x14ac:dyDescent="0.25">
      <c r="A37" s="2">
        <v>2024</v>
      </c>
      <c r="B37" s="3">
        <v>45566</v>
      </c>
      <c r="C37" s="3">
        <v>45657</v>
      </c>
      <c r="D37" t="s">
        <v>50</v>
      </c>
      <c r="E37" t="s">
        <v>51</v>
      </c>
      <c r="F37" s="4">
        <f>2400+5600+1800+6900+6900+1200+2800+3900+4500+4500+400</f>
        <v>40900</v>
      </c>
      <c r="G37" t="s">
        <v>48</v>
      </c>
      <c r="H37" t="s">
        <v>52</v>
      </c>
      <c r="I37" s="5">
        <v>45625</v>
      </c>
      <c r="J37" s="6" t="s">
        <v>54</v>
      </c>
      <c r="K37" s="2" t="s">
        <v>45</v>
      </c>
      <c r="L37" s="5">
        <v>45657</v>
      </c>
    </row>
    <row r="38" spans="1:12" x14ac:dyDescent="0.25">
      <c r="A38" s="2">
        <v>2024</v>
      </c>
      <c r="B38" s="3">
        <v>45566</v>
      </c>
      <c r="C38" s="3">
        <v>45657</v>
      </c>
      <c r="D38" t="s">
        <v>41</v>
      </c>
      <c r="E38" t="s">
        <v>42</v>
      </c>
      <c r="F38" s="4">
        <v>43024</v>
      </c>
      <c r="G38" t="s">
        <v>43</v>
      </c>
      <c r="H38" t="s">
        <v>44</v>
      </c>
      <c r="I38" s="5">
        <v>45649</v>
      </c>
      <c r="J38" s="6" t="s">
        <v>54</v>
      </c>
      <c r="K38" s="2" t="s">
        <v>45</v>
      </c>
      <c r="L38" s="5">
        <v>45657</v>
      </c>
    </row>
    <row r="39" spans="1:12" x14ac:dyDescent="0.25">
      <c r="A39" s="2">
        <v>2024</v>
      </c>
      <c r="B39" s="3">
        <v>45566</v>
      </c>
      <c r="C39" s="3">
        <v>45657</v>
      </c>
      <c r="D39" t="s">
        <v>41</v>
      </c>
      <c r="E39" t="s">
        <v>42</v>
      </c>
      <c r="F39" s="4">
        <v>25000</v>
      </c>
      <c r="G39" t="s">
        <v>43</v>
      </c>
      <c r="H39" t="s">
        <v>44</v>
      </c>
      <c r="I39" s="5">
        <v>45649</v>
      </c>
      <c r="J39" s="6" t="s">
        <v>54</v>
      </c>
      <c r="K39" s="2" t="s">
        <v>45</v>
      </c>
      <c r="L39" s="5">
        <v>45657</v>
      </c>
    </row>
    <row r="40" spans="1:12" x14ac:dyDescent="0.25">
      <c r="A40" s="2">
        <v>2024</v>
      </c>
      <c r="B40" s="3">
        <v>45566</v>
      </c>
      <c r="C40" s="3">
        <v>45657</v>
      </c>
      <c r="D40" t="s">
        <v>46</v>
      </c>
      <c r="E40" t="s">
        <v>47</v>
      </c>
      <c r="F40" s="4">
        <v>90.11</v>
      </c>
      <c r="G40" t="s">
        <v>48</v>
      </c>
      <c r="H40" t="s">
        <v>49</v>
      </c>
      <c r="I40" s="5">
        <v>45627</v>
      </c>
      <c r="J40" s="6" t="s">
        <v>54</v>
      </c>
      <c r="K40" s="2" t="s">
        <v>45</v>
      </c>
      <c r="L40" s="5">
        <v>45657</v>
      </c>
    </row>
    <row r="41" spans="1:12" x14ac:dyDescent="0.25">
      <c r="A41" s="2">
        <v>2024</v>
      </c>
      <c r="B41" s="3">
        <v>45566</v>
      </c>
      <c r="C41" s="3">
        <v>45657</v>
      </c>
      <c r="D41" t="s">
        <v>50</v>
      </c>
      <c r="E41" t="s">
        <v>51</v>
      </c>
      <c r="F41" s="4">
        <f>1425+125+100+125+100+375+200</f>
        <v>2450</v>
      </c>
      <c r="G41" t="s">
        <v>48</v>
      </c>
      <c r="H41" t="s">
        <v>52</v>
      </c>
      <c r="I41" s="5">
        <v>45631</v>
      </c>
      <c r="J41" s="6" t="s">
        <v>54</v>
      </c>
      <c r="K41" s="2" t="s">
        <v>45</v>
      </c>
      <c r="L41" s="5">
        <v>45657</v>
      </c>
    </row>
    <row r="42" spans="1:12" x14ac:dyDescent="0.25">
      <c r="A42" s="2">
        <v>2024</v>
      </c>
      <c r="B42" s="3">
        <v>45566</v>
      </c>
      <c r="C42" s="3">
        <v>45657</v>
      </c>
      <c r="D42" t="s">
        <v>50</v>
      </c>
      <c r="E42" t="s">
        <v>51</v>
      </c>
      <c r="F42" s="4">
        <f>1700+2800+4500+375+2800</f>
        <v>12175</v>
      </c>
      <c r="G42" t="s">
        <v>48</v>
      </c>
      <c r="H42" t="s">
        <v>52</v>
      </c>
      <c r="I42" s="5">
        <v>45637</v>
      </c>
      <c r="J42" s="6" t="s">
        <v>54</v>
      </c>
      <c r="K42" s="2" t="s">
        <v>45</v>
      </c>
      <c r="L42" s="5">
        <v>45657</v>
      </c>
    </row>
    <row r="43" spans="1:12" s="8" customFormat="1" x14ac:dyDescent="0.25">
      <c r="A43" s="8">
        <v>2024</v>
      </c>
      <c r="B43" s="3">
        <v>45566</v>
      </c>
      <c r="C43" s="3">
        <v>45657</v>
      </c>
      <c r="D43" s="8" t="s">
        <v>50</v>
      </c>
      <c r="E43" s="8" t="s">
        <v>51</v>
      </c>
      <c r="F43" s="4">
        <v>975</v>
      </c>
      <c r="G43" s="8" t="s">
        <v>48</v>
      </c>
      <c r="H43" s="8" t="s">
        <v>52</v>
      </c>
      <c r="I43" s="5">
        <v>45637</v>
      </c>
      <c r="J43" s="6" t="s">
        <v>54</v>
      </c>
      <c r="K43" s="8" t="s">
        <v>45</v>
      </c>
      <c r="L43" s="5">
        <v>45657</v>
      </c>
    </row>
    <row r="44" spans="1:12" x14ac:dyDescent="0.25">
      <c r="A44" s="2">
        <v>2024</v>
      </c>
      <c r="B44" s="3">
        <v>45566</v>
      </c>
      <c r="C44" s="3">
        <v>45657</v>
      </c>
      <c r="D44" t="s">
        <v>50</v>
      </c>
      <c r="E44" t="s">
        <v>51</v>
      </c>
      <c r="F44" s="4">
        <f>2800+2800+250+200+14414+4500+4500+4500</f>
        <v>33964</v>
      </c>
      <c r="G44" t="s">
        <v>48</v>
      </c>
      <c r="H44" t="s">
        <v>52</v>
      </c>
      <c r="I44" s="5">
        <v>45639</v>
      </c>
      <c r="J44" s="6" t="s">
        <v>54</v>
      </c>
      <c r="K44" s="2" t="s">
        <v>45</v>
      </c>
      <c r="L44" s="5">
        <v>45657</v>
      </c>
    </row>
    <row r="45" spans="1:12" s="8" customFormat="1" x14ac:dyDescent="0.25">
      <c r="A45" s="8">
        <v>2024</v>
      </c>
      <c r="B45" s="3">
        <v>45566</v>
      </c>
      <c r="C45" s="3">
        <v>45657</v>
      </c>
      <c r="D45" s="8" t="s">
        <v>50</v>
      </c>
      <c r="E45" s="8" t="s">
        <v>51</v>
      </c>
      <c r="F45" s="4">
        <v>2000</v>
      </c>
      <c r="G45" s="8" t="s">
        <v>48</v>
      </c>
      <c r="H45" s="8" t="s">
        <v>52</v>
      </c>
      <c r="I45" s="5">
        <v>45642</v>
      </c>
      <c r="J45" s="6" t="s">
        <v>54</v>
      </c>
      <c r="K45" s="8" t="s">
        <v>45</v>
      </c>
      <c r="L45" s="5">
        <v>45657</v>
      </c>
    </row>
    <row r="46" spans="1:12" x14ac:dyDescent="0.25">
      <c r="A46" s="2">
        <v>2024</v>
      </c>
      <c r="B46" s="3">
        <v>45566</v>
      </c>
      <c r="C46" s="3">
        <v>45657</v>
      </c>
      <c r="D46" t="s">
        <v>50</v>
      </c>
      <c r="E46" t="s">
        <v>51</v>
      </c>
      <c r="F46" s="4">
        <f>200+125+1200+1300+100</f>
        <v>2925</v>
      </c>
      <c r="G46" t="s">
        <v>48</v>
      </c>
      <c r="H46" t="s">
        <v>52</v>
      </c>
      <c r="I46" s="5">
        <v>45645</v>
      </c>
      <c r="J46" s="6" t="s">
        <v>54</v>
      </c>
      <c r="K46" s="2" t="s">
        <v>45</v>
      </c>
      <c r="L46" s="5">
        <v>45657</v>
      </c>
    </row>
    <row r="47" spans="1:12" x14ac:dyDescent="0.25">
      <c r="A47" s="2">
        <v>2024</v>
      </c>
      <c r="B47" s="3">
        <v>45566</v>
      </c>
      <c r="C47" s="3">
        <v>45657</v>
      </c>
      <c r="D47" t="s">
        <v>50</v>
      </c>
      <c r="E47" t="s">
        <v>51</v>
      </c>
      <c r="F47" s="4">
        <v>9000</v>
      </c>
      <c r="G47" t="s">
        <v>48</v>
      </c>
      <c r="H47" t="s">
        <v>52</v>
      </c>
      <c r="I47" s="5">
        <v>45656</v>
      </c>
      <c r="J47" s="6" t="s">
        <v>54</v>
      </c>
      <c r="K47" s="2" t="s">
        <v>45</v>
      </c>
      <c r="L47" s="5">
        <v>45657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2024-05-17T16:12:02Z</dcterms:created>
  <dcterms:modified xsi:type="dcterms:W3CDTF">2025-02-20T02:59:47Z</dcterms:modified>
</cp:coreProperties>
</file>