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PROCISERVER\Administracion\Recursos Financieros\Presupuestos\2022\0 INFORMES TRIMESTRALES\3ER. TRIMESTRE (JULIO-SEPT)\"/>
    </mc:Choice>
  </mc:AlternateContent>
  <bookViews>
    <workbookView xWindow="0" yWindow="0" windowWidth="20490" windowHeight="702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E8" i="2" l="1"/>
  <c r="E6" i="2"/>
  <c r="E5" i="2"/>
  <c r="E4" i="2"/>
  <c r="F5" i="2"/>
  <c r="D5" i="2"/>
  <c r="I5" i="2" l="1"/>
  <c r="I6" i="2"/>
  <c r="I7" i="2"/>
  <c r="I8" i="2"/>
  <c r="I4" i="2"/>
  <c r="I9" i="2" l="1"/>
  <c r="I10" i="2"/>
</calcChain>
</file>

<file path=xl/sharedStrings.xml><?xml version="1.0" encoding="utf-8"?>
<sst xmlns="http://schemas.openxmlformats.org/spreadsheetml/2006/main" count="81" uniqueCount="60">
  <si>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</si>
  <si>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</si>
  <si>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</si>
  <si>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</si>
  <si>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</si>
  <si>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</si>
  <si>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</si>
  <si>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</si>
  <si>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</si>
  <si>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</si>
  <si>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</si>
  <si>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</si>
  <si>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</si>
  <si>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</si>
  <si>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</si>
  <si>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</si>
  <si>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</si>
  <si>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</si>
  <si>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</si>
  <si>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</si>
  <si>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</si>
  <si>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</si>
  <si>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</si>
  <si>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</si>
  <si>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</si>
  <si>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</si>
  <si>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</si>
  <si>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</si>
  <si>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</si>
  <si>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</si>
  <si>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</si>
  <si>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</si>
  <si>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</si>
  <si>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</si>
  <si>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</si>
  <si>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</si>
  <si>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</si>
  <si>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</si>
  <si>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</si>
  <si>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</si>
  <si>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</si>
  <si>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</si>
  <si>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</si>
  <si>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</si>
  <si>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</si>
  <si>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</si>
  <si>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</si>
  <si>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</si>
  <si>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</si>
  <si>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</si>
  <si>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</si>
  <si>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</si>
  <si>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</si>
  <si>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</si>
  <si>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</si>
  <si>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INVERSIONES FINANCIERAS</t>
  </si>
  <si>
    <t>UNIDAD ADMINISTRATIVA</t>
  </si>
  <si>
    <t>BIENES MUEBLES, INMUEBLES E INTANGIBLES</t>
  </si>
  <si>
    <t>INVERSIÓN PÚBLICA</t>
  </si>
  <si>
    <t>https://drive.google.com/file/d/1kYHTshUNFmjAa0m2MrnYPGocTy4XcQcy/view?usp=share_link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</si>
</sst>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kYHTshUNFmjAa0m2MrnYPGocTy4XcQc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6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44562</v>
      </c>
      <c r="C8" s="3">
        <v>44834</v>
      </c>
      <c r="D8">
        <v>1</v>
      </c>
      <c r="E8" s="5" t="s">
        <v>59</v>
      </c>
      <c r="F8" t="s">
        <v>56</v>
      </c>
      <c r="G8" s="3">
        <v>44834</v>
      </c>
      <c r="H8" s="3">
        <v>44844</v>
      </c>
    </row>
    <row r="9" spans="1:9" x14ac:dyDescent="0.25">
      <c r="A9">
        <v>2022</v>
      </c>
      <c r="B9" s="3">
        <v>44743</v>
      </c>
      <c r="C9" s="3">
        <v>44834</v>
      </c>
      <c r="D9">
        <v>2</v>
      </c>
      <c r="E9" s="5" t="s">
        <v>59</v>
      </c>
      <c r="F9" s="6" t="s">
        <v>56</v>
      </c>
      <c r="G9" s="3">
        <v>44834</v>
      </c>
      <c r="H9" s="3">
        <v>44844</v>
      </c>
    </row>
    <row r="10" spans="1:9" x14ac:dyDescent="0.25">
      <c r="A10">
        <v>2022</v>
      </c>
      <c r="B10" s="3">
        <v>44743</v>
      </c>
      <c r="C10" s="3">
        <v>44834</v>
      </c>
      <c r="D10">
        <v>3</v>
      </c>
      <c r="E10" s="5" t="s">
        <v>59</v>
      </c>
      <c r="F10" s="6" t="s">
        <v>56</v>
      </c>
      <c r="G10" s="3">
        <v>44834</v>
      </c>
      <c r="H10" s="3">
        <v>44844</v>
      </c>
    </row>
    <row r="11" spans="1:9" x14ac:dyDescent="0.25">
      <c r="A11">
        <v>2022</v>
      </c>
      <c r="B11" s="3">
        <v>44743</v>
      </c>
      <c r="C11" s="3">
        <v>44834</v>
      </c>
      <c r="D11">
        <v>4</v>
      </c>
      <c r="E11" s="5" t="s">
        <v>59</v>
      </c>
      <c r="F11" s="6" t="s">
        <v>56</v>
      </c>
      <c r="G11" s="3">
        <v>44834</v>
      </c>
      <c r="H11" s="3">
        <v>44844</v>
      </c>
    </row>
    <row r="12" spans="1:9" x14ac:dyDescent="0.25">
      <c r="A12">
        <v>2022</v>
      </c>
      <c r="B12" s="3">
        <v>44743</v>
      </c>
      <c r="C12" s="3">
        <v>44834</v>
      </c>
      <c r="D12">
        <v>5</v>
      </c>
      <c r="E12" s="5" t="s">
        <v>59</v>
      </c>
      <c r="F12" s="6" t="s">
        <v>56</v>
      </c>
      <c r="G12" s="3">
        <v>44834</v>
      </c>
      <c r="H12" s="3">
        <v>44844</v>
      </c>
    </row>
    <row r="13" spans="1:9" s="4" customFormat="1" x14ac:dyDescent="0.25">
      <c r="A13" s="4">
        <v>2022</v>
      </c>
      <c r="B13" s="3">
        <v>44743</v>
      </c>
      <c r="C13" s="3">
        <v>44834</v>
      </c>
      <c r="D13" s="4">
        <v>6</v>
      </c>
      <c r="E13" s="5" t="s">
        <v>59</v>
      </c>
      <c r="F13" s="6" t="s">
        <v>56</v>
      </c>
      <c r="G13" s="3">
        <v>44834</v>
      </c>
      <c r="H13" s="3">
        <v>44844</v>
      </c>
    </row>
    <row r="14" spans="1:9" s="4" customFormat="1" x14ac:dyDescent="0.25">
      <c r="A14" s="4">
        <v>2022</v>
      </c>
      <c r="B14" s="3">
        <v>44743</v>
      </c>
      <c r="C14" s="3">
        <v>44834</v>
      </c>
      <c r="D14" s="4">
        <v>7</v>
      </c>
      <c r="E14" s="5" t="s">
        <v>59</v>
      </c>
      <c r="F14" s="6" t="s">
        <v>56</v>
      </c>
      <c r="G14" s="3">
        <v>44834</v>
      </c>
      <c r="H14" s="3">
        <v>44844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D3" workbookViewId="0">
      <selection activeCell="D11" sqref="A11:XFD7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1.42578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35972453</v>
      </c>
      <c r="E4">
        <f>2379922.12-41053.7</f>
        <v>2338868.42</v>
      </c>
      <c r="F4">
        <v>38311321.420000002</v>
      </c>
      <c r="G4">
        <v>24534780.879999999</v>
      </c>
      <c r="H4">
        <v>24534780.879999999</v>
      </c>
      <c r="I4">
        <f>F4-H4</f>
        <v>13776540.540000003</v>
      </c>
    </row>
    <row r="5" spans="1:9" x14ac:dyDescent="0.25">
      <c r="A5">
        <v>2</v>
      </c>
      <c r="B5">
        <v>2000</v>
      </c>
      <c r="C5" t="s">
        <v>52</v>
      </c>
      <c r="D5">
        <f>5500000+3001348</f>
        <v>8501348</v>
      </c>
      <c r="E5">
        <f>11488833.88-12090472.83</f>
        <v>-601638.94999999925</v>
      </c>
      <c r="F5">
        <f>5500000+2399709.05</f>
        <v>7899709.0499999998</v>
      </c>
      <c r="G5">
        <v>1131092.8899999999</v>
      </c>
      <c r="H5">
        <v>1131092.8899999999</v>
      </c>
      <c r="I5" s="7">
        <f t="shared" ref="I5:I8" si="0">F5-H5</f>
        <v>6768616.1600000001</v>
      </c>
    </row>
    <row r="6" spans="1:9" x14ac:dyDescent="0.25">
      <c r="A6">
        <v>3</v>
      </c>
      <c r="B6">
        <v>3000</v>
      </c>
      <c r="C6" t="s">
        <v>53</v>
      </c>
      <c r="D6">
        <v>3995901</v>
      </c>
      <c r="E6">
        <f>2975594.24-2640128.41</f>
        <v>335465.83000000007</v>
      </c>
      <c r="F6">
        <v>4331366.83</v>
      </c>
      <c r="G6">
        <v>2946115.67</v>
      </c>
      <c r="H6">
        <v>2877747.25</v>
      </c>
      <c r="I6" s="7">
        <f t="shared" si="0"/>
        <v>1453619.58</v>
      </c>
    </row>
    <row r="7" spans="1:9" x14ac:dyDescent="0.25">
      <c r="A7">
        <v>4</v>
      </c>
      <c r="B7">
        <v>4000</v>
      </c>
      <c r="C7" t="s">
        <v>54</v>
      </c>
      <c r="D7">
        <v>33002754</v>
      </c>
      <c r="E7">
        <v>23035776.77</v>
      </c>
      <c r="F7">
        <v>13010837.460000001</v>
      </c>
      <c r="G7">
        <v>1302396.23</v>
      </c>
      <c r="H7">
        <v>1302396.23</v>
      </c>
      <c r="I7" s="7">
        <f t="shared" si="0"/>
        <v>11708441.23</v>
      </c>
    </row>
    <row r="8" spans="1:9" x14ac:dyDescent="0.25">
      <c r="A8">
        <v>5</v>
      </c>
      <c r="B8">
        <v>5000</v>
      </c>
      <c r="C8" t="s">
        <v>57</v>
      </c>
      <c r="D8">
        <v>20250000</v>
      </c>
      <c r="E8">
        <f>9763500-2032000</f>
        <v>7731500</v>
      </c>
      <c r="F8">
        <v>7731500</v>
      </c>
      <c r="G8">
        <v>0</v>
      </c>
      <c r="H8">
        <v>0</v>
      </c>
      <c r="I8" s="7">
        <f t="shared" si="0"/>
        <v>7731500</v>
      </c>
    </row>
    <row r="9" spans="1:9" x14ac:dyDescent="0.25">
      <c r="A9" s="4">
        <v>6</v>
      </c>
      <c r="B9">
        <v>6000</v>
      </c>
      <c r="C9" t="s">
        <v>58</v>
      </c>
      <c r="D9" s="4">
        <v>4250000</v>
      </c>
      <c r="E9" s="4">
        <v>0</v>
      </c>
      <c r="F9" s="4">
        <v>4250000</v>
      </c>
      <c r="G9" s="4">
        <v>0</v>
      </c>
      <c r="H9" s="4">
        <v>0</v>
      </c>
      <c r="I9" s="4">
        <f t="shared" ref="I9" si="1">F9-G9</f>
        <v>4250000</v>
      </c>
    </row>
    <row r="10" spans="1:9" s="4" customFormat="1" x14ac:dyDescent="0.25">
      <c r="A10" s="4">
        <v>7</v>
      </c>
      <c r="B10" s="4">
        <v>7000</v>
      </c>
      <c r="C10" s="4" t="s">
        <v>55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ref="I10" si="2">F10-G10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ALBERTO LOPEZ RODRIGUZ</cp:lastModifiedBy>
  <dcterms:created xsi:type="dcterms:W3CDTF">2021-04-05T19:02:56Z</dcterms:created>
  <dcterms:modified xsi:type="dcterms:W3CDTF">2022-11-23T19:36:55Z</dcterms:modified>
</cp:coreProperties>
</file>